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porting 2023-2024\"/>
    </mc:Choice>
  </mc:AlternateContent>
  <xr:revisionPtr revIDLastSave="0" documentId="13_ncr:1_{5CE11964-CE5D-4C19-BB96-1BB2B79617F1}" xr6:coauthVersionLast="47" xr6:coauthVersionMax="47" xr10:uidLastSave="{00000000-0000-0000-0000-000000000000}"/>
  <bookViews>
    <workbookView xWindow="28680" yWindow="-705" windowWidth="25440" windowHeight="15270" xr2:uid="{54B0F53B-C84A-4C97-BC68-D641D360F559}"/>
  </bookViews>
  <sheets>
    <sheet name="Feuil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I5" i="1"/>
  <c r="I6" i="1"/>
  <c r="I7" i="1"/>
  <c r="I9" i="1"/>
  <c r="I10" i="1"/>
  <c r="I11" i="1"/>
  <c r="I12" i="1"/>
  <c r="I13" i="1"/>
  <c r="I14" i="1"/>
  <c r="I15" i="1"/>
  <c r="I16" i="1"/>
  <c r="I17" i="1"/>
  <c r="I18" i="1"/>
  <c r="I19" i="1"/>
  <c r="I20" i="1"/>
  <c r="I21" i="1"/>
  <c r="I22" i="1"/>
  <c r="I4" i="1"/>
  <c r="I3" i="1"/>
</calcChain>
</file>

<file path=xl/sharedStrings.xml><?xml version="1.0" encoding="utf-8"?>
<sst xmlns="http://schemas.openxmlformats.org/spreadsheetml/2006/main" count="135" uniqueCount="102">
  <si>
    <t>Nom du bénéficiaire</t>
  </si>
  <si>
    <t xml:space="preserve">Nom du projet </t>
  </si>
  <si>
    <t>Référence du dossier</t>
  </si>
  <si>
    <t>Axe prioritaire</t>
  </si>
  <si>
    <t>OS</t>
  </si>
  <si>
    <t>Coût financement CT</t>
  </si>
  <si>
    <t>Part UE</t>
  </si>
  <si>
    <t>Adresse</t>
  </si>
  <si>
    <t xml:space="preserve">Localité française </t>
  </si>
  <si>
    <t xml:space="preserve"> Localité étrangère</t>
  </si>
  <si>
    <t>Communauté de communes de l'Ouest Guyanais (CCOG)</t>
  </si>
  <si>
    <t>Aménagement des berges - phase 2</t>
  </si>
  <si>
    <t>Collectivité territoriale de Guyane (CTG)</t>
  </si>
  <si>
    <t>Grand Port Maritime de Guyane (GPMG)</t>
  </si>
  <si>
    <t>Port sec au Pont de l'Oyapock</t>
  </si>
  <si>
    <t>Conférence des ports du Plateau des Guyanes</t>
  </si>
  <si>
    <t>Etude de cabotage interrégional</t>
  </si>
  <si>
    <t>Centre de Coopération Internationale en Recherche Agronomique pour le Développement (CIRAD)</t>
  </si>
  <si>
    <t>Açais'Action -Co-construction des connaissances et consolidation de marchés de qualité pour les produits de la socio-biodiversité amazonienne</t>
  </si>
  <si>
    <t>Bio-Plateaux - Promouvoir l'articulation transfrontalière pour la gestion des eaux et de la biodiversité</t>
  </si>
  <si>
    <t>Institut de Recherche pour le Développement (IRD)</t>
  </si>
  <si>
    <t>PROGYSAT (3ème version) - Projet de coopération régionale pour l'observation des Guyanes par satellites</t>
  </si>
  <si>
    <t xml:space="preserve">SAS SOLAMAZ </t>
  </si>
  <si>
    <t>Projet de gestion régionale de l'énergie en site isolé _PROGRESI</t>
  </si>
  <si>
    <t>(Parc Amazonien de Guyane (PAG)</t>
  </si>
  <si>
    <t>RenfoRésAP -« Renforcer le réseau des Aires Protégées du Plateau des Guyanes et leurs contributions à un développement local durable et respectueux des cultures et modes de vie en site amazonien isolé »</t>
  </si>
  <si>
    <t xml:space="preserve"> World wide Fund (WWF) - Fonds Mondial pour la nature)</t>
  </si>
  <si>
    <t>ECOSEO -  Observatoire des Services Ecosystémiques, outil de coopération entre le Plateau des Guyanes.</t>
  </si>
  <si>
    <t>(Centre Hospitalier de Cayenne (CHC) / Ancien CHAR</t>
  </si>
  <si>
    <t>MaHeVi -Prévalence des hépatites B,C et D et du VIH dans la population générale adulte sur le fleuve Maroni</t>
  </si>
  <si>
    <t>Oyapock Cooperation Santé (OCS)</t>
  </si>
  <si>
    <t>MALAKIT -  Evaluation d'une nouvelle stratégie de lutte contre le paludisme chez les orpailleurs en Guyane</t>
  </si>
  <si>
    <r>
      <t>MALAKIT</t>
    </r>
    <r>
      <rPr>
        <b/>
        <sz val="14"/>
        <color theme="1"/>
        <rFont val="Calibri"/>
        <family val="2"/>
        <scheme val="minor"/>
      </rPr>
      <t xml:space="preserve"> 2 </t>
    </r>
    <r>
      <rPr>
        <sz val="14"/>
        <color theme="1"/>
        <rFont val="Calibri"/>
        <family val="2"/>
        <scheme val="minor"/>
      </rPr>
      <t>NEXT -  Evaluation d'une nouvelle stratégie de lutte contre le paludisme chez les orpailleurs en Guyane</t>
    </r>
  </si>
  <si>
    <t>Centre Hospitalier de Cayenne (CHC)</t>
  </si>
  <si>
    <t>CUREMA - Vers l’élimination du paludisme dans la région : nouvelle stratégie de traitement radical  pour les populations difficiles d’accès et mobiles sur le plateau des Guyanes (Phase 1).</t>
  </si>
  <si>
    <t xml:space="preserve">Croix-Rouge Française </t>
  </si>
  <si>
    <t>REMPart Anti-vectoriel /Réseau d’Expertise et Mobilisation PARTicipative pour le renforcement de la lutte contre les épidémies sur le plateau des Guyanes</t>
  </si>
  <si>
    <t>Rempart Anti-Vectoriel_Epidémique /Réseau d’Expertise et Mobilisation PARTicipative pour le renforcement de la lutte contre les épidémies sur le plateau des Guyanes</t>
  </si>
  <si>
    <t>SAS Energreen</t>
  </si>
  <si>
    <t>2-GIDE / (Guyanas Green Industry Development Evaluation)    - Etude de faisabilité de structuration d'une filière de production et de valorisation agro industrielle sur le plateau des Guyanes</t>
  </si>
  <si>
    <t>Interprofession Elevages et Viandes de Guyane (INTERVIG)</t>
  </si>
  <si>
    <t>YAN'AMAP _Pérenniser les filères animales avec une meilleure coopération transfrontalière</t>
  </si>
  <si>
    <t>TF</t>
  </si>
  <si>
    <t>Descriptif de l'opération</t>
  </si>
  <si>
    <t>Ouest Guyanais</t>
  </si>
  <si>
    <t>Guyane</t>
  </si>
  <si>
    <t>Suriname</t>
  </si>
  <si>
    <t>Amapa</t>
  </si>
  <si>
    <t>Amapa
Para
Suriname</t>
  </si>
  <si>
    <t>Guyana
Suriname</t>
  </si>
  <si>
    <t>Zone industrielle de Dégrad-des-cannes
97354 Rémire-Montjoly</t>
  </si>
  <si>
    <t>1, rue Lederson 
97354 Rémire-Montjoly</t>
  </si>
  <si>
    <t>2, avenue Gustave Charlery - Boite Postale 40617
97334 Cayenne Cedex</t>
  </si>
  <si>
    <t>98 rue Didot  
75694 PARIS CEDEX</t>
  </si>
  <si>
    <t>99 rue Didot  
75694 PARIS CEDEX</t>
  </si>
  <si>
    <t>22 avenue du Soleil - Lot les Ixoras
97354 Rémire-Montjoly</t>
  </si>
  <si>
    <t>Zone Industrielle Collery II 
22 Rue Gilles BEHARY LAUL SIRDER 
97300 Cayenne</t>
  </si>
  <si>
    <t>4179, route de Montabo
97300 CAYENNE</t>
  </si>
  <si>
    <t>Valoriser et promouvoir les bénéfices concrets tirés des écosystèmes, afin de permettre une concertation transnationale sur la meilleur stratégie collective de préservation des principaux services écosystémiques</t>
  </si>
  <si>
    <t>Contribuer à l'élimination du paludisme sur le plateau des Guyanes.</t>
  </si>
  <si>
    <t>Consolider les mécanismes de coopération régionale en matière de lutte contre les épidémies
Renforcer la prévention, la préparation et la réponse des populations face aux épidémies</t>
  </si>
  <si>
    <t>Part UE (%)</t>
  </si>
  <si>
    <t>Mise aux normes et modernisation du ponton des 2 rives pour l'accostage du nouveau bac, Aménagements divers et travaux liés aux cales</t>
  </si>
  <si>
    <t>Office de l'eau de Guyane - Office International de l'Eau (OIEau)</t>
  </si>
  <si>
    <t>Nouveau Bac du Maroni- Le MALANI</t>
  </si>
  <si>
    <t>Construction, mise en service, sécurisation du bac amphidrome - Formation du personnel</t>
  </si>
  <si>
    <t xml:space="preserve">Etude de préconfiguration d'un port sec - Analyses géotechniques pour l'implantation d'une plateforme transfrontalière </t>
  </si>
  <si>
    <t>Amapa,  Para, Amazonas, Suriname, Guyana</t>
  </si>
  <si>
    <t xml:space="preserve">Rencontres, visites des différents ports - Mise en place de conférences et d'actualisation du réseau des acteurs du secteur  </t>
  </si>
  <si>
    <t>Amapa                                          Para</t>
  </si>
  <si>
    <t>Campus agronomique de Kourou - BP 701                97387 Kourou cedex</t>
  </si>
  <si>
    <t xml:space="preserve">Etude sur les possibilités de mise en œuvre d’un dispositif de cabotage à un niveau principal avec deux extensions pour le développement d'une ligne Transatlantique de transport maritime </t>
  </si>
  <si>
    <r>
      <t>Aide à la structuration de la filière wassai (açaí, podosir) et accompagnement à  l’innovation des acteurs (</t>
    </r>
    <r>
      <rPr>
        <i/>
        <sz val="11"/>
        <color theme="1"/>
        <rFont val="Calibri"/>
        <family val="2"/>
        <scheme val="minor"/>
      </rPr>
      <t xml:space="preserve">Formation,  Echanges de bonne pratiques et recherches) </t>
    </r>
  </si>
  <si>
    <t xml:space="preserve">10, Rue des remparts - Rue du vieux port                       97 300 Cayenne </t>
  </si>
  <si>
    <t xml:space="preserve">Guyane                                                                                     </t>
  </si>
  <si>
    <t>Suriname                                   Amapa</t>
  </si>
  <si>
    <t>Mettre en place une gestion intégrée des ressources en eau - Création d'un plateforme en ligne de données hydrologiques, Mise en réseau des acteurs, Mise en place de classesd'eau et de stations de surveillance du niveau du fleuve Maroni et Oyapock</t>
  </si>
  <si>
    <t>275 Route de Montabo - BP 90165                               97323 Cayenne cedex</t>
  </si>
  <si>
    <t xml:space="preserve">Amapa                                          Para                                        Suriname                                     Guyana </t>
  </si>
  <si>
    <t>Mise en œuvre d’un observatoire par satellite de territoires transfrontaliers / transnationaux dans le cadre d'une coopération inter-institutionnelle ;
Construction et production de jeux d'indicateurs géo-environnementaux avec de nouvelles informations thématiques et des applications orientées utilisateurs.</t>
  </si>
  <si>
    <t>PM N° 24 Zone Industrielle Collery 2                             97300 Cayenne 
Atelier de fabrication 10 A Rue des Quais, Z.I de Degrad Des Cannes, 97354 Remire - Montjoly</t>
  </si>
  <si>
    <t>Guyana                             Suriname</t>
  </si>
  <si>
    <t>Renforcer la résilience du massif forestier du plateau des Guyanes à l'horizon à 2030 et contribuer au développement local durable dans un contexte de changement climatique</t>
  </si>
  <si>
    <t>Amapa
Suriname
Guyana</t>
  </si>
  <si>
    <t xml:space="preserve">Etude des hépatites B , C et D ainsi que du VIH dans la population adulte du Maroni - Actions des prévention </t>
  </si>
  <si>
    <t>Expérimentation sur un site isolé en région amazonienne d'une centrale solaire avec la proposition d'un  pilote réplicable et modulable</t>
  </si>
  <si>
    <t>Actions de prévention et de soin pour lutter contre les nouvelles contaminations du VIH (Virus Immuno déficience Humaine)  - Complémentarité de soins, formation et échanges de bonnes pratiques sur la gestion des grossesses non désirées en particulier les mineurs et des actes de violences envers les femmes.</t>
  </si>
  <si>
    <t>Amapa                                Suriname</t>
  </si>
  <si>
    <t>Contribuer à l'élimination du paludisme sur le plateau des Guyanes - Elaboration et distribution de de kits d'auto-diagnostic</t>
  </si>
  <si>
    <t>Amapa                              Suriname</t>
  </si>
  <si>
    <t>Guyana                              Suriname                              Amapa</t>
  </si>
  <si>
    <t xml:space="preserve">Optimiser une stratégie d’auto-diagnostic et d’auto-traitement du paludisme en combinant un module spécifique ciblant les formes reviviscentes de paludisme - Mise en réseau des institutions sanitaires internationales. </t>
  </si>
  <si>
    <t>Avenue des flamboyants - BP 6006
97306 Cayenne Cedex</t>
  </si>
  <si>
    <t xml:space="preserve">Avenue des flamboyants - BP 6006
97306  Cayanne Cedex </t>
  </si>
  <si>
    <t xml:space="preserve">Avenue des flamboyants - BP 6006
97306  Cayenne Cedex </t>
  </si>
  <si>
    <t xml:space="preserve">Avenue des flamboyants BP 6006
97306  Cayenne Cedex </t>
  </si>
  <si>
    <t>Réduire l’impact des épidémies successives de maladies vectorielles sur les populations.</t>
  </si>
  <si>
    <t>Renforcer le réseau régional et la structuration de la filière agro-industrielle au-delà des frontières du Maroni.</t>
  </si>
  <si>
    <t>2 rue Bruno Aubert - Zone artisanale Gaston Césaire - Boite postale 26
97360 MANA</t>
  </si>
  <si>
    <t>Sécuriser les débouchés de proximité des grandes cultures (maïs et soja) dans le cadre du plan pluriannuel de développement agricole au Brésil  via une  contractualisation avec les acteurs des filières animales de Guyane.                                                      Réduire sa dépendance d’importations transatlantiques en alimentation animale et le coût de cette dernière.  Pérenniser l’activité de l’ensemble des filières monogastriques locales (porcins, volailles notamment)</t>
  </si>
  <si>
    <t>Début de l'opération</t>
  </si>
  <si>
    <t>Fin de l'opération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</si>
</sst>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_€"/>
  </numFmts>
  <fonts count="8"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6"/>
      <color rgb="FFFF0000"/>
      <name val="Calibri"/>
      <family val="2"/>
      <scheme val="minor"/>
    </font>
    <font>
      <sz val="8"/>
      <name val="Calibri"/>
      <family val="2"/>
      <scheme val="minor"/>
    </font>
    <font>
      <i/>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9">
    <xf numFmtId="0" fontId="0" fillId="0" borderId="0" xfId="0"/>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9" fontId="3" fillId="0" borderId="1" xfId="2"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64" fontId="3" fillId="0" borderId="0" xfId="0" applyNumberFormat="1" applyFont="1" applyAlignment="1">
      <alignment vertical="center"/>
    </xf>
    <xf numFmtId="164" fontId="3" fillId="0" borderId="2" xfId="1" applyNumberFormat="1" applyFont="1" applyFill="1" applyBorder="1" applyAlignment="1">
      <alignment vertical="center"/>
    </xf>
    <xf numFmtId="164" fontId="3" fillId="0" borderId="1" xfId="1" applyNumberFormat="1" applyFont="1" applyFill="1" applyBorder="1" applyAlignment="1">
      <alignment vertical="center"/>
    </xf>
    <xf numFmtId="164" fontId="3" fillId="0" borderId="1" xfId="0" applyNumberFormat="1" applyFont="1" applyBorder="1" applyAlignment="1">
      <alignment vertical="center"/>
    </xf>
    <xf numFmtId="164" fontId="3" fillId="0" borderId="1" xfId="0" applyNumberFormat="1" applyFont="1" applyBorder="1" applyAlignment="1">
      <alignment vertical="center" wrapText="1"/>
    </xf>
    <xf numFmtId="164" fontId="3" fillId="0" borderId="1" xfId="0" applyNumberFormat="1" applyFont="1" applyBorder="1" applyAlignment="1">
      <alignment horizontal="right" vertical="center"/>
    </xf>
    <xf numFmtId="0" fontId="0" fillId="4" borderId="1" xfId="0"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3" fillId="0" borderId="1" xfId="2" applyNumberFormat="1" applyFont="1" applyBorder="1" applyAlignment="1">
      <alignment horizontal="center"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308E-6076-4232-BFDD-EE69C81F60B6}">
  <sheetPr>
    <pageSetUpPr fitToPage="1"/>
  </sheetPr>
  <dimension ref="B2:O24"/>
  <sheetViews>
    <sheetView tabSelected="1" zoomScale="68" zoomScaleNormal="68" workbookViewId="0">
      <selection activeCell="H9" sqref="H9"/>
    </sheetView>
  </sheetViews>
  <sheetFormatPr baseColWidth="10" defaultRowHeight="15" x14ac:dyDescent="0.25"/>
  <cols>
    <col min="2" max="2" width="31.42578125" customWidth="1"/>
    <col min="3" max="3" width="54.28515625" customWidth="1"/>
    <col min="4" max="4" width="30.42578125" customWidth="1"/>
    <col min="5" max="5" width="19.7109375" customWidth="1"/>
    <col min="6" max="6" width="14.7109375" customWidth="1"/>
    <col min="7" max="7" width="29.42578125" customWidth="1"/>
    <col min="8" max="8" width="27.140625" customWidth="1"/>
    <col min="9" max="9" width="16" customWidth="1"/>
    <col min="10" max="10" width="19.5703125" customWidth="1"/>
    <col min="11" max="11" width="21.7109375" customWidth="1"/>
    <col min="12" max="12" width="49" style="5" customWidth="1"/>
    <col min="13" max="13" width="24.28515625" style="5" customWidth="1"/>
    <col min="14" max="14" width="25.140625" style="5" customWidth="1"/>
    <col min="15" max="15" width="50.42578125" style="6" customWidth="1"/>
  </cols>
  <sheetData>
    <row r="2" spans="2:15" s="4" customFormat="1" ht="51.75" customHeight="1" x14ac:dyDescent="0.25">
      <c r="B2" s="12" t="s">
        <v>0</v>
      </c>
      <c r="C2" s="15" t="s">
        <v>1</v>
      </c>
      <c r="D2" s="13" t="s">
        <v>2</v>
      </c>
      <c r="E2" s="15" t="s">
        <v>3</v>
      </c>
      <c r="F2" s="15" t="s">
        <v>4</v>
      </c>
      <c r="G2" s="13" t="s">
        <v>5</v>
      </c>
      <c r="H2" s="15" t="s">
        <v>6</v>
      </c>
      <c r="I2" s="15" t="s">
        <v>61</v>
      </c>
      <c r="J2" s="27" t="s">
        <v>100</v>
      </c>
      <c r="K2" s="27" t="s">
        <v>101</v>
      </c>
      <c r="L2" s="15" t="s">
        <v>7</v>
      </c>
      <c r="M2" s="15" t="s">
        <v>8</v>
      </c>
      <c r="N2" s="15" t="s">
        <v>9</v>
      </c>
      <c r="O2" s="14" t="s">
        <v>43</v>
      </c>
    </row>
    <row r="3" spans="2:15" ht="68.25" customHeight="1" x14ac:dyDescent="0.25">
      <c r="B3" s="9" t="s">
        <v>10</v>
      </c>
      <c r="C3" s="11" t="s">
        <v>11</v>
      </c>
      <c r="D3" s="10">
        <v>4004</v>
      </c>
      <c r="E3" s="3">
        <v>1</v>
      </c>
      <c r="F3" s="11">
        <v>1</v>
      </c>
      <c r="G3" s="19">
        <v>5662535.3499999996</v>
      </c>
      <c r="H3" s="20">
        <v>4706800</v>
      </c>
      <c r="I3" s="16">
        <f>H3/G3</f>
        <v>0.83121776890982235</v>
      </c>
      <c r="J3" s="28">
        <v>42887</v>
      </c>
      <c r="K3" s="28">
        <v>45291</v>
      </c>
      <c r="L3" s="17" t="s">
        <v>98</v>
      </c>
      <c r="M3" s="18" t="s">
        <v>44</v>
      </c>
      <c r="N3" s="17" t="s">
        <v>46</v>
      </c>
      <c r="O3" s="17" t="s">
        <v>62</v>
      </c>
    </row>
    <row r="4" spans="2:15" ht="50.25" customHeight="1" x14ac:dyDescent="0.25">
      <c r="B4" s="8" t="s">
        <v>12</v>
      </c>
      <c r="C4" s="2" t="s">
        <v>64</v>
      </c>
      <c r="D4" s="1">
        <v>5220</v>
      </c>
      <c r="E4" s="3">
        <v>1</v>
      </c>
      <c r="F4" s="2">
        <v>1</v>
      </c>
      <c r="G4" s="22">
        <v>5212598.4000000004</v>
      </c>
      <c r="H4" s="21">
        <v>3500000</v>
      </c>
      <c r="I4" s="16">
        <f>H4/G4</f>
        <v>0.6714501543030823</v>
      </c>
      <c r="J4" s="28">
        <v>41791</v>
      </c>
      <c r="K4" s="28">
        <v>45291</v>
      </c>
      <c r="L4" s="17" t="s">
        <v>57</v>
      </c>
      <c r="M4" s="18" t="s">
        <v>44</v>
      </c>
      <c r="N4" s="17" t="s">
        <v>46</v>
      </c>
      <c r="O4" s="17" t="s">
        <v>65</v>
      </c>
    </row>
    <row r="5" spans="2:15" ht="52.5" customHeight="1" x14ac:dyDescent="0.25">
      <c r="B5" s="8" t="s">
        <v>13</v>
      </c>
      <c r="C5" s="2" t="s">
        <v>14</v>
      </c>
      <c r="D5" s="1">
        <v>6877</v>
      </c>
      <c r="E5" s="3">
        <v>1</v>
      </c>
      <c r="F5" s="2">
        <v>1</v>
      </c>
      <c r="G5" s="19">
        <v>500000</v>
      </c>
      <c r="H5" s="22">
        <v>350000</v>
      </c>
      <c r="I5" s="16">
        <f t="shared" ref="I5:I22" si="0">H5/G5</f>
        <v>0.7</v>
      </c>
      <c r="J5" s="28">
        <v>43779</v>
      </c>
      <c r="K5" s="28">
        <v>44926</v>
      </c>
      <c r="L5" s="17" t="s">
        <v>50</v>
      </c>
      <c r="M5" s="18" t="s">
        <v>45</v>
      </c>
      <c r="N5" s="17" t="s">
        <v>47</v>
      </c>
      <c r="O5" s="17" t="s">
        <v>66</v>
      </c>
    </row>
    <row r="6" spans="2:15" ht="54.75" customHeight="1" x14ac:dyDescent="0.25">
      <c r="B6" s="8" t="s">
        <v>13</v>
      </c>
      <c r="C6" s="2" t="s">
        <v>15</v>
      </c>
      <c r="D6" s="1">
        <v>8644</v>
      </c>
      <c r="E6" s="3">
        <v>2</v>
      </c>
      <c r="F6" s="2">
        <v>2</v>
      </c>
      <c r="G6" s="22">
        <v>66000</v>
      </c>
      <c r="H6" s="22">
        <v>46200</v>
      </c>
      <c r="I6" s="16">
        <f t="shared" si="0"/>
        <v>0.7</v>
      </c>
      <c r="J6" s="28">
        <v>44440</v>
      </c>
      <c r="K6" s="28">
        <v>44711</v>
      </c>
      <c r="L6" s="17" t="s">
        <v>50</v>
      </c>
      <c r="M6" s="18" t="s">
        <v>45</v>
      </c>
      <c r="N6" s="17" t="s">
        <v>67</v>
      </c>
      <c r="O6" s="17" t="s">
        <v>68</v>
      </c>
    </row>
    <row r="7" spans="2:15" ht="71.25" customHeight="1" x14ac:dyDescent="0.25">
      <c r="B7" s="8" t="s">
        <v>13</v>
      </c>
      <c r="C7" s="2" t="s">
        <v>16</v>
      </c>
      <c r="D7" s="1">
        <v>3916</v>
      </c>
      <c r="E7" s="3">
        <v>2</v>
      </c>
      <c r="F7" s="2">
        <v>2</v>
      </c>
      <c r="G7" s="21">
        <v>240000</v>
      </c>
      <c r="H7" s="21">
        <v>168000</v>
      </c>
      <c r="I7" s="16">
        <f t="shared" si="0"/>
        <v>0.7</v>
      </c>
      <c r="J7" s="28">
        <v>42492</v>
      </c>
      <c r="K7" s="28">
        <v>43830</v>
      </c>
      <c r="L7" s="17" t="s">
        <v>50</v>
      </c>
      <c r="M7" s="18" t="s">
        <v>45</v>
      </c>
      <c r="N7" s="17" t="s">
        <v>69</v>
      </c>
      <c r="O7" s="17" t="s">
        <v>71</v>
      </c>
    </row>
    <row r="8" spans="2:15" ht="93.75" x14ac:dyDescent="0.25">
      <c r="B8" s="8" t="s">
        <v>17</v>
      </c>
      <c r="C8" s="2" t="s">
        <v>18</v>
      </c>
      <c r="D8" s="1">
        <v>3882</v>
      </c>
      <c r="E8" s="3">
        <v>3</v>
      </c>
      <c r="F8" s="2">
        <v>3</v>
      </c>
      <c r="G8" s="22">
        <v>1007219</v>
      </c>
      <c r="H8" s="21">
        <v>754918</v>
      </c>
      <c r="I8" s="16">
        <f>H8/G8</f>
        <v>0.74950730675255328</v>
      </c>
      <c r="J8" s="28">
        <v>43466</v>
      </c>
      <c r="K8" s="28">
        <v>44773</v>
      </c>
      <c r="L8" s="17" t="s">
        <v>70</v>
      </c>
      <c r="M8" s="18" t="s">
        <v>45</v>
      </c>
      <c r="N8" s="17" t="s">
        <v>48</v>
      </c>
      <c r="O8" s="17" t="s">
        <v>72</v>
      </c>
    </row>
    <row r="9" spans="2:15" ht="100.5" customHeight="1" x14ac:dyDescent="0.25">
      <c r="B9" s="8" t="s">
        <v>63</v>
      </c>
      <c r="C9" s="2" t="s">
        <v>19</v>
      </c>
      <c r="D9" s="1">
        <v>4756</v>
      </c>
      <c r="E9" s="3">
        <v>3</v>
      </c>
      <c r="F9" s="2">
        <v>3</v>
      </c>
      <c r="G9" s="22">
        <v>1231640</v>
      </c>
      <c r="H9" s="21">
        <v>893845</v>
      </c>
      <c r="I9" s="16">
        <f t="shared" si="0"/>
        <v>0.72573560455977393</v>
      </c>
      <c r="J9" s="28">
        <v>43300</v>
      </c>
      <c r="K9" s="28">
        <v>44681</v>
      </c>
      <c r="L9" s="17" t="s">
        <v>73</v>
      </c>
      <c r="M9" s="17" t="s">
        <v>74</v>
      </c>
      <c r="N9" s="25" t="s">
        <v>75</v>
      </c>
      <c r="O9" s="17" t="s">
        <v>76</v>
      </c>
    </row>
    <row r="10" spans="2:15" ht="124.5" customHeight="1" x14ac:dyDescent="0.25">
      <c r="B10" s="8" t="s">
        <v>20</v>
      </c>
      <c r="C10" s="2" t="s">
        <v>21</v>
      </c>
      <c r="D10" s="1">
        <v>6715</v>
      </c>
      <c r="E10" s="3">
        <v>3</v>
      </c>
      <c r="F10" s="2">
        <v>3</v>
      </c>
      <c r="G10" s="21">
        <v>1381833.75</v>
      </c>
      <c r="H10" s="22">
        <v>682512.5</v>
      </c>
      <c r="I10" s="16">
        <f t="shared" si="0"/>
        <v>0.4939179550361974</v>
      </c>
      <c r="J10" s="28">
        <v>44197</v>
      </c>
      <c r="K10" s="28">
        <v>45138</v>
      </c>
      <c r="L10" s="17" t="s">
        <v>77</v>
      </c>
      <c r="M10" s="17" t="s">
        <v>74</v>
      </c>
      <c r="N10" s="17" t="s">
        <v>78</v>
      </c>
      <c r="O10" s="17" t="s">
        <v>79</v>
      </c>
    </row>
    <row r="11" spans="2:15" ht="78" customHeight="1" x14ac:dyDescent="0.25">
      <c r="B11" s="8" t="s">
        <v>22</v>
      </c>
      <c r="C11" s="2" t="s">
        <v>23</v>
      </c>
      <c r="D11" s="1">
        <v>8347</v>
      </c>
      <c r="E11" s="3">
        <v>3</v>
      </c>
      <c r="F11" s="2">
        <v>3</v>
      </c>
      <c r="G11" s="21">
        <v>409709.96</v>
      </c>
      <c r="H11" s="22">
        <v>134854.98000000001</v>
      </c>
      <c r="I11" s="16">
        <f t="shared" si="0"/>
        <v>0.32914742907397226</v>
      </c>
      <c r="J11" s="28">
        <v>44348</v>
      </c>
      <c r="K11" s="28">
        <v>45107</v>
      </c>
      <c r="L11" s="17" t="s">
        <v>80</v>
      </c>
      <c r="M11" s="18" t="s">
        <v>45</v>
      </c>
      <c r="N11" s="25" t="s">
        <v>47</v>
      </c>
      <c r="O11" s="17" t="s">
        <v>85</v>
      </c>
    </row>
    <row r="12" spans="2:15" ht="93.75" x14ac:dyDescent="0.25">
      <c r="B12" s="8" t="s">
        <v>24</v>
      </c>
      <c r="C12" s="2" t="s">
        <v>25</v>
      </c>
      <c r="D12" s="1">
        <v>4016</v>
      </c>
      <c r="E12" s="3">
        <v>4</v>
      </c>
      <c r="F12" s="2">
        <v>5</v>
      </c>
      <c r="G12" s="21">
        <v>687000</v>
      </c>
      <c r="H12" s="21">
        <v>466600</v>
      </c>
      <c r="I12" s="16">
        <f t="shared" si="0"/>
        <v>0.67918486171761283</v>
      </c>
      <c r="J12" s="28">
        <v>42979</v>
      </c>
      <c r="K12" s="28">
        <v>44742</v>
      </c>
      <c r="L12" s="17" t="s">
        <v>51</v>
      </c>
      <c r="M12" s="18" t="s">
        <v>45</v>
      </c>
      <c r="N12" s="17" t="s">
        <v>81</v>
      </c>
      <c r="O12" s="17" t="s">
        <v>82</v>
      </c>
    </row>
    <row r="13" spans="2:15" ht="102.75" customHeight="1" x14ac:dyDescent="0.25">
      <c r="B13" s="8" t="s">
        <v>26</v>
      </c>
      <c r="C13" s="2" t="s">
        <v>27</v>
      </c>
      <c r="D13" s="1">
        <v>3986</v>
      </c>
      <c r="E13" s="3">
        <v>4</v>
      </c>
      <c r="F13" s="2">
        <v>5</v>
      </c>
      <c r="G13" s="21">
        <v>1302586</v>
      </c>
      <c r="H13" s="21">
        <v>722520</v>
      </c>
      <c r="I13" s="16">
        <f t="shared" si="0"/>
        <v>0.55468122642190232</v>
      </c>
      <c r="J13" s="28">
        <v>42675</v>
      </c>
      <c r="K13" s="28">
        <v>44834</v>
      </c>
      <c r="L13" s="17" t="s">
        <v>52</v>
      </c>
      <c r="M13" s="18" t="s">
        <v>45</v>
      </c>
      <c r="N13" s="25" t="s">
        <v>83</v>
      </c>
      <c r="O13" s="17" t="s">
        <v>58</v>
      </c>
    </row>
    <row r="14" spans="2:15" ht="56.25" x14ac:dyDescent="0.25">
      <c r="B14" s="8" t="s">
        <v>28</v>
      </c>
      <c r="C14" s="2" t="s">
        <v>29</v>
      </c>
      <c r="D14" s="1">
        <v>3918</v>
      </c>
      <c r="E14" s="3">
        <v>5</v>
      </c>
      <c r="F14" s="2">
        <v>7</v>
      </c>
      <c r="G14" s="21">
        <v>796729.06</v>
      </c>
      <c r="H14" s="21">
        <v>403305.06</v>
      </c>
      <c r="I14" s="16">
        <f t="shared" si="0"/>
        <v>0.50620101644089643</v>
      </c>
      <c r="J14" s="28">
        <v>42491</v>
      </c>
      <c r="K14" s="28">
        <v>44561</v>
      </c>
      <c r="L14" s="17" t="s">
        <v>92</v>
      </c>
      <c r="M14" s="18" t="s">
        <v>45</v>
      </c>
      <c r="N14" s="17" t="s">
        <v>46</v>
      </c>
      <c r="O14" s="17" t="s">
        <v>84</v>
      </c>
    </row>
    <row r="15" spans="2:15" ht="158.25" customHeight="1" x14ac:dyDescent="0.25">
      <c r="B15" s="8" t="s">
        <v>33</v>
      </c>
      <c r="C15" s="2" t="s">
        <v>30</v>
      </c>
      <c r="D15" s="1">
        <v>3895</v>
      </c>
      <c r="E15" s="3">
        <v>5</v>
      </c>
      <c r="F15" s="2">
        <v>7</v>
      </c>
      <c r="G15" s="21">
        <v>2859633</v>
      </c>
      <c r="H15" s="21">
        <v>1204820</v>
      </c>
      <c r="I15" s="16">
        <f t="shared" si="0"/>
        <v>0.42131979872941738</v>
      </c>
      <c r="J15" s="28">
        <v>42736</v>
      </c>
      <c r="K15" s="28">
        <v>45138</v>
      </c>
      <c r="L15" s="17" t="s">
        <v>93</v>
      </c>
      <c r="M15" s="18" t="s">
        <v>45</v>
      </c>
      <c r="N15" s="17" t="s">
        <v>47</v>
      </c>
      <c r="O15" s="17" t="s">
        <v>86</v>
      </c>
    </row>
    <row r="16" spans="2:15" ht="56.25" x14ac:dyDescent="0.25">
      <c r="B16" s="8" t="s">
        <v>33</v>
      </c>
      <c r="C16" s="2" t="s">
        <v>31</v>
      </c>
      <c r="D16" s="1">
        <v>3949</v>
      </c>
      <c r="E16" s="3">
        <v>5</v>
      </c>
      <c r="F16" s="2">
        <v>7</v>
      </c>
      <c r="G16" s="21">
        <v>1499025</v>
      </c>
      <c r="H16" s="21">
        <v>703525</v>
      </c>
      <c r="I16" s="16">
        <f t="shared" si="0"/>
        <v>0.46932172578842912</v>
      </c>
      <c r="J16" s="28">
        <v>42736</v>
      </c>
      <c r="K16" s="28">
        <v>44377</v>
      </c>
      <c r="L16" s="17" t="s">
        <v>94</v>
      </c>
      <c r="M16" s="18" t="s">
        <v>45</v>
      </c>
      <c r="N16" s="17" t="s">
        <v>87</v>
      </c>
      <c r="O16" s="17" t="s">
        <v>88</v>
      </c>
    </row>
    <row r="17" spans="2:15" ht="56.25" x14ac:dyDescent="0.25">
      <c r="B17" s="8" t="s">
        <v>33</v>
      </c>
      <c r="C17" s="2" t="s">
        <v>32</v>
      </c>
      <c r="D17" s="1">
        <v>7128</v>
      </c>
      <c r="E17" s="3">
        <v>5</v>
      </c>
      <c r="F17" s="2">
        <v>7</v>
      </c>
      <c r="G17" s="22">
        <v>321760</v>
      </c>
      <c r="H17" s="22">
        <v>167930</v>
      </c>
      <c r="I17" s="16">
        <f t="shared" si="0"/>
        <v>0.52191074092491296</v>
      </c>
      <c r="J17" s="28">
        <v>44013</v>
      </c>
      <c r="K17" s="28">
        <v>44865</v>
      </c>
      <c r="L17" s="17" t="s">
        <v>95</v>
      </c>
      <c r="M17" s="18" t="s">
        <v>45</v>
      </c>
      <c r="N17" s="17" t="s">
        <v>89</v>
      </c>
      <c r="O17" s="17" t="s">
        <v>59</v>
      </c>
    </row>
    <row r="18" spans="2:15" ht="93.75" x14ac:dyDescent="0.25">
      <c r="B18" s="8" t="s">
        <v>33</v>
      </c>
      <c r="C18" s="2" t="s">
        <v>34</v>
      </c>
      <c r="D18" s="1">
        <v>8754</v>
      </c>
      <c r="E18" s="3">
        <v>5</v>
      </c>
      <c r="F18" s="2">
        <v>7</v>
      </c>
      <c r="G18" s="23">
        <v>1359782.82</v>
      </c>
      <c r="H18" s="23">
        <v>788743.17</v>
      </c>
      <c r="I18" s="16">
        <f t="shared" si="0"/>
        <v>0.58005084223670367</v>
      </c>
      <c r="J18" s="28">
        <v>44501</v>
      </c>
      <c r="K18" s="28">
        <v>45291</v>
      </c>
      <c r="L18" s="17" t="s">
        <v>95</v>
      </c>
      <c r="M18" s="18" t="s">
        <v>45</v>
      </c>
      <c r="N18" s="17" t="s">
        <v>90</v>
      </c>
      <c r="O18" s="17" t="s">
        <v>91</v>
      </c>
    </row>
    <row r="19" spans="2:15" ht="81.75" customHeight="1" x14ac:dyDescent="0.25">
      <c r="B19" s="8" t="s">
        <v>35</v>
      </c>
      <c r="C19" s="2" t="s">
        <v>36</v>
      </c>
      <c r="D19" s="1">
        <v>3917</v>
      </c>
      <c r="E19" s="3">
        <v>6</v>
      </c>
      <c r="F19" s="2">
        <v>8</v>
      </c>
      <c r="G19" s="22">
        <v>565860</v>
      </c>
      <c r="H19" s="21">
        <v>415860</v>
      </c>
      <c r="I19" s="16">
        <f t="shared" si="0"/>
        <v>0.7349167638638533</v>
      </c>
      <c r="J19" s="28">
        <v>43132</v>
      </c>
      <c r="K19" s="28">
        <v>43799</v>
      </c>
      <c r="L19" s="26" t="s">
        <v>53</v>
      </c>
      <c r="M19" s="18" t="s">
        <v>45</v>
      </c>
      <c r="N19" s="17" t="s">
        <v>49</v>
      </c>
      <c r="O19" s="17" t="s">
        <v>96</v>
      </c>
    </row>
    <row r="20" spans="2:15" ht="94.5" customHeight="1" x14ac:dyDescent="0.25">
      <c r="B20" s="8" t="s">
        <v>35</v>
      </c>
      <c r="C20" s="2" t="s">
        <v>37</v>
      </c>
      <c r="D20" s="1">
        <v>6042</v>
      </c>
      <c r="E20" s="3">
        <v>6</v>
      </c>
      <c r="F20" s="3">
        <v>8</v>
      </c>
      <c r="G20" s="21">
        <v>780000</v>
      </c>
      <c r="H20" s="22">
        <v>450000</v>
      </c>
      <c r="I20" s="16">
        <f t="shared" si="0"/>
        <v>0.57692307692307687</v>
      </c>
      <c r="J20" s="28">
        <v>44105</v>
      </c>
      <c r="K20" s="28">
        <v>45107</v>
      </c>
      <c r="L20" s="26" t="s">
        <v>54</v>
      </c>
      <c r="M20" s="18" t="s">
        <v>45</v>
      </c>
      <c r="N20" s="17" t="s">
        <v>49</v>
      </c>
      <c r="O20" s="17" t="s">
        <v>60</v>
      </c>
    </row>
    <row r="21" spans="2:15" ht="101.25" customHeight="1" x14ac:dyDescent="0.25">
      <c r="B21" s="8" t="s">
        <v>38</v>
      </c>
      <c r="C21" s="2" t="s">
        <v>39</v>
      </c>
      <c r="D21" s="1">
        <v>3901</v>
      </c>
      <c r="E21" s="3">
        <v>7</v>
      </c>
      <c r="F21" s="2">
        <v>9</v>
      </c>
      <c r="G21" s="21">
        <v>750346.42</v>
      </c>
      <c r="H21" s="21">
        <v>575259.81000000006</v>
      </c>
      <c r="I21" s="16">
        <f t="shared" si="0"/>
        <v>0.76665896533497158</v>
      </c>
      <c r="J21" s="28">
        <v>42583</v>
      </c>
      <c r="K21" s="28">
        <v>45291</v>
      </c>
      <c r="L21" s="17" t="s">
        <v>55</v>
      </c>
      <c r="M21" s="18" t="s">
        <v>45</v>
      </c>
      <c r="N21" s="17" t="s">
        <v>46</v>
      </c>
      <c r="O21" s="17" t="s">
        <v>97</v>
      </c>
    </row>
    <row r="22" spans="2:15" ht="190.5" customHeight="1" x14ac:dyDescent="0.25">
      <c r="B22" s="8" t="s">
        <v>40</v>
      </c>
      <c r="C22" s="2" t="s">
        <v>41</v>
      </c>
      <c r="D22" s="1">
        <v>7888</v>
      </c>
      <c r="E22" s="3" t="s">
        <v>42</v>
      </c>
      <c r="F22" s="2">
        <v>9</v>
      </c>
      <c r="G22" s="22">
        <v>437288</v>
      </c>
      <c r="H22" s="24">
        <v>327966</v>
      </c>
      <c r="I22" s="16">
        <f t="shared" si="0"/>
        <v>0.75</v>
      </c>
      <c r="J22" s="28">
        <v>44197</v>
      </c>
      <c r="K22" s="28">
        <v>45291</v>
      </c>
      <c r="L22" s="17" t="s">
        <v>56</v>
      </c>
      <c r="M22" s="18" t="s">
        <v>45</v>
      </c>
      <c r="N22" s="17" t="s">
        <v>47</v>
      </c>
      <c r="O22" s="17" t="s">
        <v>99</v>
      </c>
    </row>
    <row r="24" spans="2:15" x14ac:dyDescent="0.25">
      <c r="G24" s="7"/>
    </row>
  </sheetData>
  <phoneticPr fontId="5" type="noConversion"/>
  <pageMargins left="0.25" right="0.25" top="0.75" bottom="0.75" header="0.3" footer="0.3"/>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Katiana LARANCE</dc:creator>
  <cp:lastModifiedBy>Katiana LARANCE</cp:lastModifiedBy>
  <cp:lastPrinted>2024-05-24T14:05:26Z</cp:lastPrinted>
  <dcterms:created xsi:type="dcterms:W3CDTF">2023-07-26T12:10:15Z</dcterms:created>
  <dcterms:modified xsi:type="dcterms:W3CDTF">2024-05-24T14:05:30Z</dcterms:modified>
</cp:coreProperties>
</file>